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■令和２年度\02_治山\01_国補事業(PPI～台帳)\06_Ｒ２徳林　緊急予防　神山町北松尾　渓間工事\01　設計関係\00  入札情報閲覧ﾃﾞｰﾀ\01　閲覧ﾃﾞｰﾀ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工事費内訳書!$A$1:$G$58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工事費内訳書!$G$58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工事費内訳書!$I$58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51" i="2"/>
  <c r="G50" i="2" s="1"/>
  <c r="G49" i="2" s="1"/>
  <c r="G47" i="2"/>
  <c r="G46" i="2"/>
  <c r="G45" i="2" s="1"/>
  <c r="G44" i="2" s="1"/>
  <c r="G41" i="2"/>
  <c r="G40" i="2"/>
  <c r="G39" i="2" s="1"/>
  <c r="G38" i="2" s="1"/>
  <c r="G32" i="2"/>
  <c r="G15" i="2"/>
  <c r="G14" i="2"/>
  <c r="G13" i="2"/>
  <c r="G12" i="2" s="1"/>
  <c r="G11" i="2" s="1"/>
  <c r="G36" i="2" l="1"/>
  <c r="G35" i="2" s="1"/>
  <c r="G10" i="2" s="1"/>
  <c r="G57" i="2" s="1"/>
  <c r="G58" i="2" s="1"/>
</calcChain>
</file>

<file path=xl/sharedStrings.xml><?xml version="1.0" encoding="utf-8"?>
<sst xmlns="http://schemas.openxmlformats.org/spreadsheetml/2006/main" count="111" uniqueCount="61">
  <si>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</si>
  <si>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</si>
  <si>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</si>
  <si>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</si>
  <si>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</si>
  <si>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</si>
  <si>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</si>
  <si>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</si>
  <si>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</si>
  <si>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</si>
  <si>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</si>
  <si>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</si>
  <si>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</si>
  <si>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Ｒ２徳林　緊急予防　神山町北松尾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</si>
  <si>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</si>
  <si>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</si>
  <si>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</si>
  <si>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</si>
  <si>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</si>
  <si>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コンクリート打設（本体）
_x000D_18-8-40BB　ポンプ打設　養生工含む</t>
  </si>
  <si>
    <t>m3</t>
  </si>
  <si>
    <t>打継面清掃　高圧洗浄機、発動発電機等含む
_x000D_打継面清掃</t>
  </si>
  <si>
    <t>型枠工（本体）
_x000D_設置・撤去,ケーブルクレーン以外</t>
  </si>
  <si>
    <t>㎡</t>
  </si>
  <si>
    <t>型枠工（放水路）　SP型枠　森林
_x000D_一般型枠,鉄筋･無筋構造物</t>
  </si>
  <si>
    <t>水平打継目鉄筋
_x000D_SD345 D22</t>
  </si>
  <si>
    <t>本</t>
  </si>
  <si>
    <t>コンクリート打設（間詰）
_x000D_18-8-40BB　ポンプ打設　養生工含む</t>
  </si>
  <si>
    <t>型枠工（間詰）　SP型枠　森林
_x000D_一般型枠,小型構造物</t>
  </si>
  <si>
    <t>石積工（間詰）
_x000D_割栗石5～15cm　目潰Co含む</t>
  </si>
  <si>
    <t>キャットウォーク
_x000D_</t>
  </si>
  <si>
    <t>ｍ</t>
  </si>
  <si>
    <t>円形型枠（紙製）
_x000D_内径300mm 厚5.3mm 長4000mm</t>
  </si>
  <si>
    <t>ネームプレート（ｱﾙﾐﾆｳﾑ軽合金鋳造製）
_x000D_A型(横40cm×縦30cm×1cm)　堤名板用</t>
  </si>
  <si>
    <t>枚</t>
  </si>
  <si>
    <t>掘削　礫質土
_x000D_バックホウ</t>
  </si>
  <si>
    <t>掘削　軟岩ⅠＢ
_x000D_バックホウ　ブレーカー</t>
  </si>
  <si>
    <t>土砂掘削面整形
_x000D_粘性土・礫質土</t>
  </si>
  <si>
    <t>岩盤清掃　高圧洗浄機等運転経費含む
_x000D_岩盤清掃</t>
  </si>
  <si>
    <t>根株筋工　機械併用　かすがい含む
_x000D_</t>
  </si>
  <si>
    <t>仮設工
_x000D_</t>
  </si>
  <si>
    <t>土のう締切工　62×48　小口並べ
_x000D_現地採取</t>
  </si>
  <si>
    <t>廻排水　径300　3～6ヶ月
_x000D_据付･撤去,波状管及び網状管,200～400mm,不要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</si>
  <si>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</si>
  <si>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</si>
  <si>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</si>
  <si>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</si>
  <si>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</si>
  <si>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_x000D_スギ　34本</t>
  </si>
  <si>
    <t>伐採費
_x000D_ヒノキ　2本</t>
  </si>
  <si>
    <t>営繕費
_x000D_</t>
  </si>
  <si>
    <t>仮設トイレ設置（洋式）
_x000D_和式との差額</t>
  </si>
  <si>
    <t>月</t>
  </si>
  <si>
    <t>安全費
_x000D_</t>
  </si>
  <si>
    <t>積上安全費
_x000D_</t>
  </si>
  <si>
    <t>雨量計設置
_x000D_</t>
  </si>
  <si>
    <t>基</t>
  </si>
  <si>
    <t>雨量計観測　3～6ヶ月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</si>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</sst>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+G11+G35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+G15+G32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+G16+G17+G18+G19+G20+G21+G22+G23+G24+G25+G26+G27+G28+G29+G30+G31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157.1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20</v>
      </c>
      <c r="F17" s="19">
        <v>157.1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170.3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23</v>
      </c>
      <c r="F19" s="19">
        <v>4.4000000000000004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26</v>
      </c>
      <c r="F20" s="19">
        <v>106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20</v>
      </c>
      <c r="F21" s="19">
        <v>11.2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23</v>
      </c>
      <c r="F22" s="19">
        <v>26.9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23</v>
      </c>
      <c r="F23" s="19">
        <v>26.9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31</v>
      </c>
      <c r="F24" s="19">
        <v>93.6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26</v>
      </c>
      <c r="F25" s="19">
        <v>3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34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20</v>
      </c>
      <c r="F27" s="19">
        <v>123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20</v>
      </c>
      <c r="F28" s="19">
        <v>91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37</v>
      </c>
      <c r="E29" s="18" t="s">
        <v>23</v>
      </c>
      <c r="F29" s="19">
        <v>10.1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23</v>
      </c>
      <c r="F30" s="19">
        <v>48.4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39</v>
      </c>
      <c r="E31" s="18" t="s">
        <v>31</v>
      </c>
      <c r="F31" s="19">
        <v>35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40</v>
      </c>
      <c r="E32" s="18" t="s">
        <v>15</v>
      </c>
      <c r="F32" s="19">
        <v>1</v>
      </c>
      <c r="G32" s="20">
        <f>+G33+G34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41</v>
      </c>
      <c r="E33" s="18" t="s">
        <v>23</v>
      </c>
      <c r="F33" s="19">
        <v>1.6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31</v>
      </c>
      <c r="F34" s="19">
        <v>32</v>
      </c>
      <c r="G34" s="33"/>
      <c r="H34" s="2"/>
      <c r="I34" s="21">
        <v>25</v>
      </c>
      <c r="J34" s="21">
        <v>4</v>
      </c>
    </row>
    <row r="35" spans="1:10" ht="42" customHeight="1">
      <c r="A35" s="30" t="s">
        <v>43</v>
      </c>
      <c r="B35" s="28"/>
      <c r="C35" s="28"/>
      <c r="D35" s="29"/>
      <c r="E35" s="18" t="s">
        <v>15</v>
      </c>
      <c r="F35" s="19">
        <v>1</v>
      </c>
      <c r="G35" s="20">
        <f>+G36+G55</f>
        <v>0</v>
      </c>
      <c r="H35" s="2"/>
      <c r="I35" s="21">
        <v>26</v>
      </c>
      <c r="J35" s="21"/>
    </row>
    <row r="36" spans="1:10" ht="42" customHeight="1">
      <c r="A36" s="30" t="s">
        <v>44</v>
      </c>
      <c r="B36" s="28"/>
      <c r="C36" s="28"/>
      <c r="D36" s="29"/>
      <c r="E36" s="18" t="s">
        <v>15</v>
      </c>
      <c r="F36" s="19">
        <v>1</v>
      </c>
      <c r="G36" s="20">
        <f>+G37+G38+G44+G49</f>
        <v>0</v>
      </c>
      <c r="H36" s="2"/>
      <c r="I36" s="21">
        <v>27</v>
      </c>
      <c r="J36" s="21">
        <v>200</v>
      </c>
    </row>
    <row r="37" spans="1:10" ht="42" customHeight="1">
      <c r="A37" s="30" t="s">
        <v>45</v>
      </c>
      <c r="B37" s="28"/>
      <c r="C37" s="28"/>
      <c r="D37" s="29"/>
      <c r="E37" s="18" t="s">
        <v>15</v>
      </c>
      <c r="F37" s="19">
        <v>1</v>
      </c>
      <c r="G37" s="33"/>
      <c r="H37" s="2"/>
      <c r="I37" s="21">
        <v>28</v>
      </c>
      <c r="J37" s="21"/>
    </row>
    <row r="38" spans="1:10" ht="42" customHeight="1">
      <c r="A38" s="30" t="s">
        <v>46</v>
      </c>
      <c r="B38" s="28"/>
      <c r="C38" s="28"/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1" t="s">
        <v>47</v>
      </c>
      <c r="C39" s="28"/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1" t="s">
        <v>47</v>
      </c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47</v>
      </c>
      <c r="E41" s="18" t="s">
        <v>15</v>
      </c>
      <c r="F41" s="19">
        <v>1</v>
      </c>
      <c r="G41" s="20">
        <f>+G42+G43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48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49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30" t="s">
        <v>50</v>
      </c>
      <c r="B44" s="28"/>
      <c r="C44" s="28"/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1</v>
      </c>
    </row>
    <row r="45" spans="1:10" ht="42" customHeight="1">
      <c r="A45" s="16"/>
      <c r="B45" s="31" t="s">
        <v>50</v>
      </c>
      <c r="C45" s="28"/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1" t="s">
        <v>50</v>
      </c>
      <c r="D46" s="29"/>
      <c r="E46" s="18" t="s">
        <v>15</v>
      </c>
      <c r="F46" s="19">
        <v>1</v>
      </c>
      <c r="G46" s="20">
        <f>+G47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50</v>
      </c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51</v>
      </c>
      <c r="E48" s="18" t="s">
        <v>52</v>
      </c>
      <c r="F48" s="19">
        <v>5.5</v>
      </c>
      <c r="G48" s="33"/>
      <c r="H48" s="2"/>
      <c r="I48" s="21">
        <v>39</v>
      </c>
      <c r="J48" s="21">
        <v>4</v>
      </c>
    </row>
    <row r="49" spans="1:10" ht="42" customHeight="1">
      <c r="A49" s="30" t="s">
        <v>53</v>
      </c>
      <c r="B49" s="28"/>
      <c r="C49" s="28"/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1</v>
      </c>
    </row>
    <row r="50" spans="1:10" ht="42" customHeight="1">
      <c r="A50" s="16"/>
      <c r="B50" s="31" t="s">
        <v>54</v>
      </c>
      <c r="C50" s="28"/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2</v>
      </c>
    </row>
    <row r="51" spans="1:10" ht="42" customHeight="1">
      <c r="A51" s="16"/>
      <c r="B51" s="17"/>
      <c r="C51" s="31" t="s">
        <v>54</v>
      </c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2" t="s">
        <v>54</v>
      </c>
      <c r="E52" s="18" t="s">
        <v>15</v>
      </c>
      <c r="F52" s="19">
        <v>1</v>
      </c>
      <c r="G52" s="20">
        <f>+G53+G54</f>
        <v>0</v>
      </c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55</v>
      </c>
      <c r="E53" s="18" t="s">
        <v>56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57</v>
      </c>
      <c r="E54" s="18" t="s">
        <v>15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30" t="s">
        <v>58</v>
      </c>
      <c r="B55" s="28"/>
      <c r="C55" s="28"/>
      <c r="D55" s="29"/>
      <c r="E55" s="18" t="s">
        <v>15</v>
      </c>
      <c r="F55" s="19">
        <v>1</v>
      </c>
      <c r="G55" s="33"/>
      <c r="H55" s="2"/>
      <c r="I55" s="21">
        <v>46</v>
      </c>
      <c r="J55" s="21">
        <v>210</v>
      </c>
    </row>
    <row r="56" spans="1:10" ht="42" customHeight="1">
      <c r="A56" s="30" t="s">
        <v>59</v>
      </c>
      <c r="B56" s="28"/>
      <c r="C56" s="28"/>
      <c r="D56" s="29"/>
      <c r="E56" s="18" t="s">
        <v>15</v>
      </c>
      <c r="F56" s="19">
        <v>1</v>
      </c>
      <c r="G56" s="33"/>
      <c r="H56" s="2"/>
      <c r="I56" s="21">
        <v>47</v>
      </c>
      <c r="J56" s="21">
        <v>220</v>
      </c>
    </row>
    <row r="57" spans="1:10" ht="42" customHeight="1">
      <c r="A57" s="34" t="s">
        <v>60</v>
      </c>
      <c r="B57" s="35"/>
      <c r="C57" s="35"/>
      <c r="D57" s="36"/>
      <c r="E57" s="37" t="s">
        <v>15</v>
      </c>
      <c r="F57" s="38">
        <v>1</v>
      </c>
      <c r="G57" s="39">
        <f>+G10+G56</f>
        <v>0</v>
      </c>
      <c r="H57" s="40"/>
      <c r="I57" s="41">
        <v>48</v>
      </c>
      <c r="J57" s="41">
        <v>30</v>
      </c>
    </row>
    <row r="58" spans="1:10" ht="42" customHeight="1">
      <c r="A58" s="22" t="s">
        <v>11</v>
      </c>
      <c r="B58" s="23"/>
      <c r="C58" s="23"/>
      <c r="D58" s="24"/>
      <c r="E58" s="25" t="s">
        <v>12</v>
      </c>
      <c r="F58" s="26" t="s">
        <v>12</v>
      </c>
      <c r="G58" s="27">
        <f>G57</f>
        <v>0</v>
      </c>
      <c r="I58" s="21">
        <v>49</v>
      </c>
      <c r="J58" s="21">
        <v>90</v>
      </c>
    </row>
    <row r="59" spans="1:10" ht="42" customHeight="1"/>
    <row r="60" spans="1:10" ht="42" customHeight="1"/>
  </sheetData>
  <sheetProtection algorithmName="SHA-512" hashValue="ptDSbwkf/cbtal2z9+xtB8Quhtt7MieI6Jb1Ai1u09seSsFM2I6GBZiQ0VV4DTSRomJL/leeBOs5Su5cEY8iwA==" saltValue="OQDFr9XTQn6rpbh/Zx4rbA==" spinCount="100000" sheet="1" objects="1" scenarios="1"/>
  <mergeCells count="27">
    <mergeCell ref="A56:D56"/>
    <mergeCell ref="A57:D57"/>
    <mergeCell ref="B45:D45"/>
    <mergeCell ref="C46:D46"/>
    <mergeCell ref="A49:D49"/>
    <mergeCell ref="B50:D50"/>
    <mergeCell ref="C51:D51"/>
    <mergeCell ref="A55:D55"/>
    <mergeCell ref="A36:D36"/>
    <mergeCell ref="A37:D37"/>
    <mergeCell ref="A38:D38"/>
    <mergeCell ref="B39:D39"/>
    <mergeCell ref="C40:D40"/>
    <mergeCell ref="A44:D44"/>
    <mergeCell ref="A58:D58"/>
    <mergeCell ref="A10:D10"/>
    <mergeCell ref="A11:D11"/>
    <mergeCell ref="A12:D12"/>
    <mergeCell ref="B13:D13"/>
    <mergeCell ref="C14:D14"/>
    <mergeCell ref="A35:D3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Ichihara Tetsuya</dc:creator>
  <cp:lastModifiedBy>Ichihara Tetsuya</cp:lastModifiedBy>
  <dcterms:created xsi:type="dcterms:W3CDTF">2020-07-02T00:15:17Z</dcterms:created>
  <dcterms:modified xsi:type="dcterms:W3CDTF">2020-07-02T00:15:53Z</dcterms:modified>
</cp:coreProperties>
</file>